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mcguire/Documents/Cambridge Elements/Cambridge Element Tables Figures /CambridgeElementTablesExcel/"/>
    </mc:Choice>
  </mc:AlternateContent>
  <xr:revisionPtr revIDLastSave="0" documentId="13_ncr:1_{25E41357-FD1E-1D43-AD16-9D51774E6A31}" xr6:coauthVersionLast="36" xr6:coauthVersionMax="36" xr10:uidLastSave="{00000000-0000-0000-0000-000000000000}"/>
  <bookViews>
    <workbookView xWindow="1320" yWindow="460" windowWidth="23760" windowHeight="1838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G9" i="1"/>
  <c r="B96" i="1"/>
  <c r="J8" i="1" l="1"/>
  <c r="G8" i="1"/>
  <c r="G12" i="1"/>
  <c r="G7" i="1"/>
  <c r="G11" i="1"/>
  <c r="G10" i="1"/>
  <c r="G13" i="1"/>
  <c r="G6" i="1"/>
  <c r="G4" i="1"/>
  <c r="G5" i="1"/>
  <c r="G3" i="1"/>
  <c r="J12" i="1"/>
  <c r="J7" i="1"/>
  <c r="J11" i="1"/>
  <c r="J10" i="1"/>
  <c r="J13" i="1"/>
  <c r="J6" i="1"/>
  <c r="J4" i="1"/>
  <c r="J5" i="1"/>
  <c r="J3" i="1"/>
</calcChain>
</file>

<file path=xl/sharedStrings.xml><?xml version="1.0" encoding="utf-8"?>
<sst xmlns="http://schemas.openxmlformats.org/spreadsheetml/2006/main" count="126" uniqueCount="122">
  <si>
    <t>World Development</t>
  </si>
  <si>
    <t>Japanese Journal of Political Science</t>
  </si>
  <si>
    <t>Demography</t>
  </si>
  <si>
    <t>International Journal of Health Services</t>
  </si>
  <si>
    <t>Economic Systems</t>
  </si>
  <si>
    <t>Macroeconomic Dynamics</t>
  </si>
  <si>
    <t>Social Science &amp; Medicine</t>
  </si>
  <si>
    <t>Social Science Research</t>
  </si>
  <si>
    <t>European Political Science Review</t>
  </si>
  <si>
    <t>Democratization</t>
  </si>
  <si>
    <t>Social Forces</t>
  </si>
  <si>
    <t>American Journal of Public Health</t>
  </si>
  <si>
    <t>Health &amp; Place</t>
  </si>
  <si>
    <t>Social Science Journal</t>
  </si>
  <si>
    <t>European Journal of Public Health</t>
  </si>
  <si>
    <t>Scandinavian Journal of Public Health</t>
  </si>
  <si>
    <t>Studies in Comparative International Development</t>
  </si>
  <si>
    <t>American Political Science Review</t>
  </si>
  <si>
    <t>International Journal of Economics Management and Accounting</t>
  </si>
  <si>
    <t>Global Public Health</t>
  </si>
  <si>
    <t>Social Science Quarterly</t>
  </si>
  <si>
    <t>International Journal of Comparative Sociology</t>
  </si>
  <si>
    <t>American Journal of Political Science</t>
  </si>
  <si>
    <t>Economic and Social Review</t>
  </si>
  <si>
    <t>Lancet Global Health</t>
  </si>
  <si>
    <t>Sociological Inquiry</t>
  </si>
  <si>
    <t>Asia-Pacific Journal of Public Health</t>
  </si>
  <si>
    <t>European Journal of Development Research</t>
  </si>
  <si>
    <t>Sociological Spectrum</t>
  </si>
  <si>
    <t>Bmc International Health and Human Rights</t>
  </si>
  <si>
    <t>Health Policy</t>
  </si>
  <si>
    <t>European Journal of Epidemiology</t>
  </si>
  <si>
    <t>Transport Policy</t>
  </si>
  <si>
    <t>Journal of Water Sanitation and Hygiene for Development</t>
  </si>
  <si>
    <t>Review of International Studies</t>
  </si>
  <si>
    <t>Aggression and Violent Behavior</t>
  </si>
  <si>
    <t>Comparative Political Studies</t>
  </si>
  <si>
    <t>Economics of Governance</t>
  </si>
  <si>
    <t>International Journal of Epidemiology</t>
  </si>
  <si>
    <t>European Journal of Health Economics</t>
  </si>
  <si>
    <t>Sociological Forum</t>
  </si>
  <si>
    <t>Electoral Studies</t>
  </si>
  <si>
    <t>Population and Development Review</t>
  </si>
  <si>
    <t>International Journal of Public Health</t>
  </si>
  <si>
    <t>Journal of Epidemiology and Community Health</t>
  </si>
  <si>
    <t>Scandinavian Journal of Economics</t>
  </si>
  <si>
    <t>Party Politics</t>
  </si>
  <si>
    <t>Contemporary Politics</t>
  </si>
  <si>
    <t>Journal of African Economies</t>
  </si>
  <si>
    <t>Journal of The European Economic Association</t>
  </si>
  <si>
    <t>International Political Science Review</t>
  </si>
  <si>
    <t>Bmc Public Health</t>
  </si>
  <si>
    <t>Journal of Politics</t>
  </si>
  <si>
    <t>Mens Sana Monographs</t>
  </si>
  <si>
    <t>International Studies Quarterly</t>
  </si>
  <si>
    <t>World Politics</t>
  </si>
  <si>
    <t>Cadernos De Saude Publica</t>
  </si>
  <si>
    <t>Public Choice</t>
  </si>
  <si>
    <t>Foreign Policy Analysis</t>
  </si>
  <si>
    <t>Organization &amp; Environment</t>
  </si>
  <si>
    <t>Canadian Journal of Development Studies-Revue Canadienne D Etudes Du Developpement</t>
  </si>
  <si>
    <t>Armed Forces &amp; Society</t>
  </si>
  <si>
    <t>Canadian Journal of Political Science-Revue Canadienne De Science Politique</t>
  </si>
  <si>
    <t>Biological Reviews</t>
  </si>
  <si>
    <t>East European Politics and Societies</t>
  </si>
  <si>
    <t>Political Geography</t>
  </si>
  <si>
    <t>Review of World Economics</t>
  </si>
  <si>
    <t>American Economic Review</t>
  </si>
  <si>
    <t>Social Indicators Research</t>
  </si>
  <si>
    <t>Journal of Peace Research</t>
  </si>
  <si>
    <t>British Medical Journal</t>
  </si>
  <si>
    <t>Journal of Democracy</t>
  </si>
  <si>
    <t>Communist and Post-Communist Studies</t>
  </si>
  <si>
    <t>Perceptual and Motor Skills</t>
  </si>
  <si>
    <t>Globalization and Health</t>
  </si>
  <si>
    <t>European Economic Review</t>
  </si>
  <si>
    <t>PLoS ONE</t>
  </si>
  <si>
    <t>Psychological Science</t>
  </si>
  <si>
    <t>American Sociological Review</t>
  </si>
  <si>
    <t>Business &amp; Politics</t>
  </si>
  <si>
    <t>International Sociology</t>
  </si>
  <si>
    <t>Review of Economics and Statistics</t>
  </si>
  <si>
    <t>Political Research Quarterly</t>
  </si>
  <si>
    <t>Econometrica</t>
  </si>
  <si>
    <t>Research &amp; Politics</t>
  </si>
  <si>
    <t>Sociological Quarterly</t>
  </si>
  <si>
    <t>American Journal of Economics and Sociology</t>
  </si>
  <si>
    <t>Journal</t>
  </si>
  <si>
    <t>Number of records in database</t>
  </si>
  <si>
    <t>Journal category</t>
  </si>
  <si>
    <t>SJR score 2017</t>
  </si>
  <si>
    <t>Nº journals in database 2017</t>
  </si>
  <si>
    <t>SJR Rank among journals in database 2017</t>
  </si>
  <si>
    <t>H index (SJR 2017)</t>
  </si>
  <si>
    <t>H index (SJR 2017), natural log</t>
  </si>
  <si>
    <t>Medicine, Health Policy</t>
  </si>
  <si>
    <t>Journal category used for statistics</t>
  </si>
  <si>
    <t>Economics, Econometrics and Finance: Economics and Econometrics; Social Sciences: Development; Geography, Planning and Development; Sociology and Political Science</t>
  </si>
  <si>
    <t>Social Sciences: Development; Political Science and International Relations; Sociology and Political Science</t>
  </si>
  <si>
    <t>Medicine: Epidemiology; Public Health, Environmental and Occupational Health</t>
  </si>
  <si>
    <t>Medicine: Public Health, Environmental and Occupational Health</t>
  </si>
  <si>
    <t>Social Sciences: Political Science and International Relations; Sociology and Political Science</t>
  </si>
  <si>
    <t>Social Sciences: Sociology and Political Science</t>
  </si>
  <si>
    <t>Social Sciences: Development</t>
  </si>
  <si>
    <t>Medicine: Health Policy</t>
  </si>
  <si>
    <t>Social Sciences: Health (social science)</t>
  </si>
  <si>
    <t>Medicine: Public Health, Environmental and Occupational Health. Social Sciences: Geography, Planning and Development; Health (social science)</t>
  </si>
  <si>
    <t>Social Sciences: Social Sciences (miscellaneous); Sociology and Political Science</t>
  </si>
  <si>
    <t>Medicine: Epidemiology; Medicine (miscellaneous).</t>
  </si>
  <si>
    <t>Epidemiology</t>
  </si>
  <si>
    <t>Arts and Humanities: History; Social Sciences: Anthropology, Sociology and Political Science.</t>
  </si>
  <si>
    <t>SJR Percentile Rank among journals in utilized category 2017</t>
  </si>
  <si>
    <t>Health Economics, Policy, and Law</t>
  </si>
  <si>
    <t>Journal of Human Development</t>
  </si>
  <si>
    <t>Quarterly Journal of Economics</t>
  </si>
  <si>
    <t>Studies in Family Planning</t>
  </si>
  <si>
    <t>Medicine</t>
  </si>
  <si>
    <t>Medicine: Miscellaneous</t>
  </si>
  <si>
    <t>Medicine, Miscellaneous; Social Sciences, Health (social science); Arts and Humanities, History and Philosophy of Science</t>
  </si>
  <si>
    <t>Lancet (Bollyky et al. 2019 counted as three studies)</t>
  </si>
  <si>
    <t>Crime and Justice</t>
  </si>
  <si>
    <r>
      <t xml:space="preserve">Data for Table 2, "Journals with the Most Articles on Democracy and Population Health" in James W. McGuire, </t>
    </r>
    <r>
      <rPr>
        <i/>
        <sz val="12"/>
        <color theme="1"/>
        <rFont val="TimesNewRomanPSMT"/>
      </rPr>
      <t>Democracy and Population Health (A Cambridge Element)</t>
    </r>
    <r>
      <rPr>
        <sz val="12"/>
        <color theme="1"/>
        <rFont val="TimesNewRomanPSMT"/>
      </rPr>
      <t>. New York: Cambridge University Press, 2019. Original data from McGuire, James W. (2019). Democracy and Population Health, 1985-2018: A Database of 191 Studies. http://jmcguire.faculty.wesleyan.edu/mcguireelement191studiesdemocpophealth/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</si>
</sst>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TimesNewRomanPSMT"/>
      <family val="2"/>
    </font>
    <font>
      <b/>
      <sz val="12"/>
      <color theme="1"/>
      <name val="TimesNewRomanPSMT"/>
      <family val="2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NewRomanPSMT"/>
      <family val="2"/>
    </font>
    <font>
      <u/>
      <sz val="12"/>
      <color theme="11"/>
      <name val="TimesNewRomanPSMT"/>
      <family val="2"/>
    </font>
    <font>
      <i/>
      <sz val="12"/>
      <color theme="1"/>
      <name val="TimesNewRomanPSMT"/>
    </font>
    <font>
      <sz val="12"/>
      <color theme="1"/>
      <name val="TimesNewRomanPS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1" fontId="0" fillId="0" borderId="0" xfId="0" applyNumberFormat="1"/>
    <xf numFmtId="0" fontId="0" fillId="0" borderId="0" xfId="0" applyFont="1" applyAlignment="1">
      <alignment vertical="center"/>
    </xf>
    <xf numFmtId="0" fontId="3" fillId="0" borderId="0" xfId="0" applyFont="1" applyAlignme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workbookViewId="0"/>
  </sheetViews>
  <sheetFormatPr baseColWidth="10" defaultRowHeight="16"/>
  <cols>
    <col min="1" max="1" width="65.83203125" customWidth="1"/>
    <col min="3" max="3" width="18.6640625" customWidth="1"/>
    <col min="4" max="4" width="16.83203125" customWidth="1"/>
  </cols>
  <sheetData>
    <row r="1" spans="1:10">
      <c r="A1" t="s">
        <v>121</v>
      </c>
    </row>
    <row r="2" spans="1:10" s="3" customFormat="1" ht="136">
      <c r="A2" s="3" t="s">
        <v>87</v>
      </c>
      <c r="B2" s="4" t="s">
        <v>88</v>
      </c>
      <c r="C2" s="5" t="s">
        <v>89</v>
      </c>
      <c r="D2" s="5" t="s">
        <v>96</v>
      </c>
      <c r="E2" s="6" t="s">
        <v>91</v>
      </c>
      <c r="F2" s="6" t="s">
        <v>92</v>
      </c>
      <c r="G2" s="6" t="s">
        <v>111</v>
      </c>
      <c r="H2" s="6" t="s">
        <v>90</v>
      </c>
      <c r="I2" s="6" t="s">
        <v>93</v>
      </c>
      <c r="J2" s="6" t="s">
        <v>94</v>
      </c>
    </row>
    <row r="3" spans="1:10">
      <c r="A3" s="1" t="s">
        <v>6</v>
      </c>
      <c r="B3" s="12">
        <v>22</v>
      </c>
      <c r="C3" s="7" t="s">
        <v>118</v>
      </c>
      <c r="D3" s="7" t="s">
        <v>105</v>
      </c>
      <c r="E3">
        <v>281</v>
      </c>
      <c r="F3">
        <v>7</v>
      </c>
      <c r="G3" s="11">
        <f t="shared" ref="G3:G13" si="0">100-((F3/E3)*100)</f>
        <v>97.508896797153028</v>
      </c>
      <c r="H3" s="8">
        <v>1.91</v>
      </c>
      <c r="I3">
        <v>204</v>
      </c>
      <c r="J3" s="9">
        <f t="shared" ref="J3:J13" si="1">LN(I3)</f>
        <v>5.3181199938442161</v>
      </c>
    </row>
    <row r="4" spans="1:10">
      <c r="A4" s="1" t="s">
        <v>0</v>
      </c>
      <c r="B4" s="12">
        <v>14</v>
      </c>
      <c r="C4" s="7" t="s">
        <v>97</v>
      </c>
      <c r="D4" t="s">
        <v>103</v>
      </c>
      <c r="E4">
        <v>227</v>
      </c>
      <c r="F4">
        <v>7</v>
      </c>
      <c r="G4" s="11">
        <f t="shared" si="0"/>
        <v>96.916299559471369</v>
      </c>
      <c r="H4" s="8">
        <v>2.12</v>
      </c>
      <c r="I4">
        <v>140</v>
      </c>
      <c r="J4" s="9">
        <f t="shared" si="1"/>
        <v>4.9416424226093039</v>
      </c>
    </row>
    <row r="5" spans="1:10">
      <c r="A5" s="1" t="s">
        <v>3</v>
      </c>
      <c r="B5" s="12">
        <v>13</v>
      </c>
      <c r="C5" t="s">
        <v>95</v>
      </c>
      <c r="D5" t="s">
        <v>104</v>
      </c>
      <c r="E5">
        <v>236</v>
      </c>
      <c r="F5">
        <v>59</v>
      </c>
      <c r="G5" s="11">
        <f t="shared" si="0"/>
        <v>75</v>
      </c>
      <c r="H5" s="8">
        <v>0.82</v>
      </c>
      <c r="I5">
        <v>50</v>
      </c>
      <c r="J5" s="9">
        <f t="shared" si="1"/>
        <v>3.912023005428146</v>
      </c>
    </row>
    <row r="6" spans="1:10">
      <c r="A6" s="1" t="s">
        <v>16</v>
      </c>
      <c r="B6" s="12">
        <v>7</v>
      </c>
      <c r="C6" s="10" t="s">
        <v>98</v>
      </c>
      <c r="D6" s="7" t="s">
        <v>102</v>
      </c>
      <c r="E6">
        <v>1104</v>
      </c>
      <c r="F6">
        <v>129</v>
      </c>
      <c r="G6" s="11">
        <f t="shared" si="0"/>
        <v>88.315217391304344</v>
      </c>
      <c r="H6" s="8">
        <v>1.07</v>
      </c>
      <c r="I6">
        <v>45</v>
      </c>
      <c r="J6" s="9">
        <f t="shared" si="1"/>
        <v>3.8066624897703196</v>
      </c>
    </row>
    <row r="7" spans="1:10">
      <c r="A7" s="1" t="s">
        <v>21</v>
      </c>
      <c r="B7" s="12">
        <v>6</v>
      </c>
      <c r="C7" t="s">
        <v>107</v>
      </c>
      <c r="D7" s="7" t="s">
        <v>102</v>
      </c>
      <c r="E7">
        <v>1104</v>
      </c>
      <c r="F7">
        <v>252</v>
      </c>
      <c r="G7" s="11">
        <f t="shared" si="0"/>
        <v>77.173913043478265</v>
      </c>
      <c r="H7" s="8">
        <v>0.64</v>
      </c>
      <c r="I7">
        <v>33</v>
      </c>
      <c r="J7" s="9">
        <f t="shared" si="1"/>
        <v>3.4965075614664802</v>
      </c>
    </row>
    <row r="8" spans="1:10">
      <c r="A8" s="1" t="s">
        <v>10</v>
      </c>
      <c r="B8" s="12">
        <v>6</v>
      </c>
      <c r="C8" t="s">
        <v>110</v>
      </c>
      <c r="D8" s="7" t="s">
        <v>102</v>
      </c>
      <c r="E8">
        <v>1104</v>
      </c>
      <c r="F8">
        <v>50</v>
      </c>
      <c r="G8" s="11">
        <f t="shared" si="0"/>
        <v>95.471014492753625</v>
      </c>
      <c r="H8" s="8">
        <v>2.2599999999999998</v>
      </c>
      <c r="I8">
        <v>109</v>
      </c>
      <c r="J8" s="9">
        <f t="shared" si="1"/>
        <v>4.6913478822291435</v>
      </c>
    </row>
    <row r="9" spans="1:10">
      <c r="A9" s="1" t="s">
        <v>119</v>
      </c>
      <c r="B9" s="12">
        <v>5</v>
      </c>
      <c r="C9" t="s">
        <v>116</v>
      </c>
      <c r="D9" s="7" t="s">
        <v>117</v>
      </c>
      <c r="E9">
        <v>2885</v>
      </c>
      <c r="F9">
        <v>7</v>
      </c>
      <c r="G9" s="11">
        <f t="shared" si="0"/>
        <v>99.75736568457539</v>
      </c>
      <c r="H9" s="8">
        <v>14.933999999999999</v>
      </c>
      <c r="I9">
        <v>700</v>
      </c>
      <c r="J9" s="9">
        <f t="shared" si="1"/>
        <v>6.5510803350434044</v>
      </c>
    </row>
    <row r="10" spans="1:10">
      <c r="A10" s="1" t="s">
        <v>22</v>
      </c>
      <c r="B10" s="12">
        <v>4</v>
      </c>
      <c r="C10" s="7" t="s">
        <v>101</v>
      </c>
      <c r="D10" s="7" t="s">
        <v>102</v>
      </c>
      <c r="E10">
        <v>1104</v>
      </c>
      <c r="F10">
        <v>2</v>
      </c>
      <c r="G10" s="11">
        <f t="shared" si="0"/>
        <v>99.818840579710141</v>
      </c>
      <c r="H10" s="8">
        <v>8.6</v>
      </c>
      <c r="I10">
        <v>136</v>
      </c>
      <c r="J10" s="9">
        <f t="shared" si="1"/>
        <v>4.9126548857360524</v>
      </c>
    </row>
    <row r="11" spans="1:10">
      <c r="A11" s="1" t="s">
        <v>12</v>
      </c>
      <c r="B11" s="12">
        <v>4</v>
      </c>
      <c r="C11" t="s">
        <v>106</v>
      </c>
      <c r="D11" s="7" t="s">
        <v>105</v>
      </c>
      <c r="E11">
        <v>281</v>
      </c>
      <c r="F11">
        <v>13</v>
      </c>
      <c r="G11" s="11">
        <f t="shared" si="0"/>
        <v>95.37366548042705</v>
      </c>
      <c r="H11" s="8">
        <v>1.51</v>
      </c>
      <c r="I11">
        <v>85</v>
      </c>
      <c r="J11" s="9">
        <f t="shared" si="1"/>
        <v>4.4426512564903167</v>
      </c>
    </row>
    <row r="12" spans="1:10">
      <c r="A12" s="1" t="s">
        <v>38</v>
      </c>
      <c r="B12" s="12">
        <v>4</v>
      </c>
      <c r="C12" t="s">
        <v>108</v>
      </c>
      <c r="D12" t="s">
        <v>109</v>
      </c>
      <c r="E12">
        <v>97</v>
      </c>
      <c r="F12">
        <v>9</v>
      </c>
      <c r="G12" s="11">
        <f t="shared" si="0"/>
        <v>90.721649484536087</v>
      </c>
      <c r="H12" s="8">
        <v>3.97</v>
      </c>
      <c r="I12">
        <v>174</v>
      </c>
      <c r="J12" s="9">
        <f t="shared" si="1"/>
        <v>5.1590552992145291</v>
      </c>
    </row>
    <row r="13" spans="1:10">
      <c r="A13" s="1" t="s">
        <v>44</v>
      </c>
      <c r="B13" s="12">
        <v>4</v>
      </c>
      <c r="C13" t="s">
        <v>99</v>
      </c>
      <c r="D13" t="s">
        <v>100</v>
      </c>
      <c r="E13">
        <v>526</v>
      </c>
      <c r="F13">
        <v>27</v>
      </c>
      <c r="G13" s="11">
        <f t="shared" si="0"/>
        <v>94.866920152091254</v>
      </c>
      <c r="H13" s="8">
        <v>1.93</v>
      </c>
      <c r="I13">
        <v>146</v>
      </c>
      <c r="J13" s="9">
        <f t="shared" si="1"/>
        <v>4.9836066217083363</v>
      </c>
    </row>
    <row r="14" spans="1:10">
      <c r="A14" s="1" t="s">
        <v>11</v>
      </c>
      <c r="B14">
        <v>3</v>
      </c>
      <c r="H14" s="8"/>
    </row>
    <row r="15" spans="1:10">
      <c r="A15" s="1" t="s">
        <v>36</v>
      </c>
      <c r="B15">
        <v>3</v>
      </c>
      <c r="H15" s="8"/>
    </row>
    <row r="16" spans="1:10">
      <c r="A16" s="1" t="s">
        <v>67</v>
      </c>
      <c r="B16">
        <v>2</v>
      </c>
      <c r="H16" s="8"/>
    </row>
    <row r="17" spans="1:8">
      <c r="A17" s="1" t="s">
        <v>17</v>
      </c>
      <c r="B17">
        <v>2</v>
      </c>
      <c r="H17" s="8"/>
    </row>
    <row r="18" spans="1:8">
      <c r="A18" s="1" t="s">
        <v>61</v>
      </c>
      <c r="B18">
        <v>2</v>
      </c>
      <c r="H18" s="8"/>
    </row>
    <row r="19" spans="1:8">
      <c r="A19" s="1" t="s">
        <v>4</v>
      </c>
      <c r="B19">
        <v>2</v>
      </c>
      <c r="H19" s="8"/>
    </row>
    <row r="20" spans="1:8">
      <c r="A20" s="1" t="s">
        <v>54</v>
      </c>
      <c r="B20">
        <v>2</v>
      </c>
      <c r="H20" s="8"/>
    </row>
    <row r="21" spans="1:8">
      <c r="A21" s="1" t="s">
        <v>71</v>
      </c>
      <c r="B21">
        <v>2</v>
      </c>
      <c r="H21" s="8"/>
    </row>
    <row r="22" spans="1:8">
      <c r="A22" s="1" t="s">
        <v>82</v>
      </c>
      <c r="B22">
        <v>2</v>
      </c>
      <c r="H22" s="8"/>
    </row>
    <row r="23" spans="1:8">
      <c r="A23" s="1" t="s">
        <v>68</v>
      </c>
      <c r="B23">
        <v>2</v>
      </c>
      <c r="H23" s="8"/>
    </row>
    <row r="24" spans="1:8">
      <c r="A24" s="1" t="s">
        <v>20</v>
      </c>
      <c r="B24">
        <v>2</v>
      </c>
      <c r="H24" s="8"/>
    </row>
    <row r="25" spans="1:8">
      <c r="A25" s="1" t="s">
        <v>7</v>
      </c>
      <c r="B25">
        <v>2</v>
      </c>
      <c r="H25" s="8"/>
    </row>
    <row r="26" spans="1:8">
      <c r="A26" s="1" t="s">
        <v>25</v>
      </c>
      <c r="B26">
        <v>2</v>
      </c>
      <c r="H26" s="8"/>
    </row>
    <row r="27" spans="1:8">
      <c r="A27" s="1" t="s">
        <v>35</v>
      </c>
      <c r="B27">
        <v>1</v>
      </c>
      <c r="H27" s="8"/>
    </row>
    <row r="28" spans="1:8">
      <c r="A28" s="1" t="s">
        <v>86</v>
      </c>
      <c r="B28">
        <v>1</v>
      </c>
      <c r="H28" s="8"/>
    </row>
    <row r="29" spans="1:8">
      <c r="A29" s="1" t="s">
        <v>78</v>
      </c>
      <c r="B29">
        <v>1</v>
      </c>
      <c r="H29" s="8"/>
    </row>
    <row r="30" spans="1:8">
      <c r="A30" s="1" t="s">
        <v>26</v>
      </c>
      <c r="B30">
        <v>1</v>
      </c>
      <c r="H30" s="8"/>
    </row>
    <row r="31" spans="1:8">
      <c r="A31" s="1" t="s">
        <v>63</v>
      </c>
      <c r="B31">
        <v>1</v>
      </c>
      <c r="H31" s="8"/>
    </row>
    <row r="32" spans="1:8">
      <c r="A32" s="1" t="s">
        <v>29</v>
      </c>
      <c r="B32">
        <v>1</v>
      </c>
      <c r="H32" s="8"/>
    </row>
    <row r="33" spans="1:8">
      <c r="A33" s="1" t="s">
        <v>51</v>
      </c>
      <c r="B33">
        <v>1</v>
      </c>
      <c r="H33" s="8"/>
    </row>
    <row r="34" spans="1:8">
      <c r="A34" s="1" t="s">
        <v>70</v>
      </c>
      <c r="B34">
        <v>1</v>
      </c>
      <c r="H34" s="8"/>
    </row>
    <row r="35" spans="1:8">
      <c r="A35" s="1" t="s">
        <v>79</v>
      </c>
      <c r="B35">
        <v>1</v>
      </c>
      <c r="H35" s="8"/>
    </row>
    <row r="36" spans="1:8">
      <c r="A36" s="1" t="s">
        <v>56</v>
      </c>
      <c r="B36">
        <v>1</v>
      </c>
      <c r="H36" s="8"/>
    </row>
    <row r="37" spans="1:8">
      <c r="A37" s="1" t="s">
        <v>60</v>
      </c>
      <c r="B37">
        <v>1</v>
      </c>
      <c r="H37" s="8"/>
    </row>
    <row r="38" spans="1:8">
      <c r="A38" s="1" t="s">
        <v>62</v>
      </c>
      <c r="B38">
        <v>1</v>
      </c>
      <c r="H38" s="8"/>
    </row>
    <row r="39" spans="1:8">
      <c r="A39" s="1" t="s">
        <v>72</v>
      </c>
      <c r="B39">
        <v>1</v>
      </c>
      <c r="H39" s="8"/>
    </row>
    <row r="40" spans="1:8">
      <c r="A40" s="1" t="s">
        <v>47</v>
      </c>
      <c r="B40">
        <v>1</v>
      </c>
      <c r="H40" s="8"/>
    </row>
    <row r="41" spans="1:8">
      <c r="A41" s="1" t="s">
        <v>120</v>
      </c>
      <c r="B41">
        <v>1</v>
      </c>
      <c r="H41" s="8"/>
    </row>
    <row r="42" spans="1:8">
      <c r="A42" s="1" t="s">
        <v>9</v>
      </c>
      <c r="B42">
        <v>1</v>
      </c>
      <c r="H42" s="8"/>
    </row>
    <row r="43" spans="1:8">
      <c r="A43" s="1" t="s">
        <v>2</v>
      </c>
      <c r="B43">
        <v>1</v>
      </c>
      <c r="H43" s="8"/>
    </row>
    <row r="44" spans="1:8">
      <c r="A44" s="1" t="s">
        <v>64</v>
      </c>
      <c r="B44">
        <v>1</v>
      </c>
      <c r="H44" s="8"/>
    </row>
    <row r="45" spans="1:8">
      <c r="A45" s="1" t="s">
        <v>83</v>
      </c>
      <c r="B45">
        <v>1</v>
      </c>
      <c r="H45" s="8"/>
    </row>
    <row r="46" spans="1:8">
      <c r="A46" s="1" t="s">
        <v>23</v>
      </c>
      <c r="B46">
        <v>1</v>
      </c>
      <c r="H46" s="8"/>
    </row>
    <row r="47" spans="1:8">
      <c r="A47" s="1" t="s">
        <v>37</v>
      </c>
      <c r="B47">
        <v>1</v>
      </c>
      <c r="H47" s="8"/>
    </row>
    <row r="48" spans="1:8">
      <c r="A48" s="1" t="s">
        <v>41</v>
      </c>
      <c r="B48">
        <v>1</v>
      </c>
      <c r="H48" s="8"/>
    </row>
    <row r="49" spans="1:8">
      <c r="A49" s="1" t="s">
        <v>75</v>
      </c>
      <c r="B49">
        <v>1</v>
      </c>
      <c r="H49" s="8"/>
    </row>
    <row r="50" spans="1:8">
      <c r="A50" s="1" t="s">
        <v>27</v>
      </c>
      <c r="B50">
        <v>1</v>
      </c>
      <c r="H50" s="8"/>
    </row>
    <row r="51" spans="1:8">
      <c r="A51" s="1" t="s">
        <v>31</v>
      </c>
      <c r="B51">
        <v>1</v>
      </c>
      <c r="H51" s="8"/>
    </row>
    <row r="52" spans="1:8">
      <c r="A52" s="1" t="s">
        <v>39</v>
      </c>
      <c r="B52">
        <v>1</v>
      </c>
      <c r="H52" s="8"/>
    </row>
    <row r="53" spans="1:8">
      <c r="A53" s="1" t="s">
        <v>14</v>
      </c>
      <c r="B53">
        <v>1</v>
      </c>
      <c r="H53" s="8"/>
    </row>
    <row r="54" spans="1:8">
      <c r="A54" s="1" t="s">
        <v>8</v>
      </c>
      <c r="B54">
        <v>1</v>
      </c>
      <c r="H54" s="8"/>
    </row>
    <row r="55" spans="1:8">
      <c r="A55" s="1" t="s">
        <v>58</v>
      </c>
      <c r="B55">
        <v>1</v>
      </c>
      <c r="H55" s="8"/>
    </row>
    <row r="56" spans="1:8">
      <c r="A56" s="1" t="s">
        <v>19</v>
      </c>
      <c r="B56">
        <v>1</v>
      </c>
      <c r="H56" s="8"/>
    </row>
    <row r="57" spans="1:8">
      <c r="A57" s="1" t="s">
        <v>74</v>
      </c>
      <c r="B57">
        <v>1</v>
      </c>
      <c r="H57" s="8"/>
    </row>
    <row r="58" spans="1:8">
      <c r="A58" s="1" t="s">
        <v>112</v>
      </c>
      <c r="B58">
        <v>1</v>
      </c>
      <c r="H58" s="8"/>
    </row>
    <row r="59" spans="1:8">
      <c r="A59" s="1" t="s">
        <v>30</v>
      </c>
      <c r="B59">
        <v>1</v>
      </c>
      <c r="H59" s="8"/>
    </row>
    <row r="60" spans="1:8">
      <c r="A60" s="1" t="s">
        <v>18</v>
      </c>
      <c r="B60">
        <v>1</v>
      </c>
      <c r="H60" s="8"/>
    </row>
    <row r="61" spans="1:8">
      <c r="A61" s="1" t="s">
        <v>43</v>
      </c>
      <c r="B61">
        <v>1</v>
      </c>
      <c r="H61" s="8"/>
    </row>
    <row r="62" spans="1:8">
      <c r="A62" s="1" t="s">
        <v>50</v>
      </c>
      <c r="B62">
        <v>1</v>
      </c>
      <c r="H62" s="8"/>
    </row>
    <row r="63" spans="1:8">
      <c r="A63" s="1" t="s">
        <v>80</v>
      </c>
      <c r="B63">
        <v>1</v>
      </c>
      <c r="H63" s="8"/>
    </row>
    <row r="64" spans="1:8">
      <c r="A64" s="1" t="s">
        <v>1</v>
      </c>
      <c r="B64">
        <v>1</v>
      </c>
      <c r="H64" s="8"/>
    </row>
    <row r="65" spans="1:8">
      <c r="A65" s="1" t="s">
        <v>48</v>
      </c>
      <c r="B65">
        <v>1</v>
      </c>
      <c r="H65" s="8"/>
    </row>
    <row r="66" spans="1:8">
      <c r="A66" s="1" t="s">
        <v>113</v>
      </c>
      <c r="B66">
        <v>1</v>
      </c>
      <c r="H66" s="8"/>
    </row>
    <row r="67" spans="1:8">
      <c r="A67" s="1" t="s">
        <v>69</v>
      </c>
      <c r="B67">
        <v>1</v>
      </c>
      <c r="H67" s="8"/>
    </row>
    <row r="68" spans="1:8">
      <c r="A68" s="1" t="s">
        <v>52</v>
      </c>
      <c r="B68">
        <v>1</v>
      </c>
      <c r="H68" s="8"/>
    </row>
    <row r="69" spans="1:8">
      <c r="A69" s="1" t="s">
        <v>49</v>
      </c>
      <c r="B69">
        <v>1</v>
      </c>
      <c r="H69" s="8"/>
    </row>
    <row r="70" spans="1:8">
      <c r="A70" s="1" t="s">
        <v>33</v>
      </c>
      <c r="B70">
        <v>1</v>
      </c>
      <c r="H70" s="8"/>
    </row>
    <row r="71" spans="1:8">
      <c r="A71" s="1" t="s">
        <v>24</v>
      </c>
      <c r="B71">
        <v>1</v>
      </c>
      <c r="H71" s="8"/>
    </row>
    <row r="72" spans="1:8">
      <c r="A72" s="1" t="s">
        <v>5</v>
      </c>
      <c r="B72">
        <v>1</v>
      </c>
      <c r="H72" s="8"/>
    </row>
    <row r="73" spans="1:8">
      <c r="A73" s="1" t="s">
        <v>53</v>
      </c>
      <c r="B73">
        <v>1</v>
      </c>
      <c r="H73" s="8"/>
    </row>
    <row r="74" spans="1:8">
      <c r="A74" s="1" t="s">
        <v>59</v>
      </c>
      <c r="B74">
        <v>1</v>
      </c>
      <c r="H74" s="8"/>
    </row>
    <row r="75" spans="1:8">
      <c r="A75" s="1" t="s">
        <v>46</v>
      </c>
      <c r="B75">
        <v>1</v>
      </c>
      <c r="H75" s="8"/>
    </row>
    <row r="76" spans="1:8">
      <c r="A76" s="1" t="s">
        <v>73</v>
      </c>
      <c r="B76">
        <v>1</v>
      </c>
      <c r="H76" s="8"/>
    </row>
    <row r="77" spans="1:8">
      <c r="A77" s="1" t="s">
        <v>76</v>
      </c>
      <c r="B77">
        <v>1</v>
      </c>
      <c r="H77" s="8"/>
    </row>
    <row r="78" spans="1:8">
      <c r="A78" s="1" t="s">
        <v>65</v>
      </c>
      <c r="B78">
        <v>1</v>
      </c>
      <c r="H78" s="8"/>
    </row>
    <row r="79" spans="1:8">
      <c r="A79" s="1" t="s">
        <v>42</v>
      </c>
      <c r="B79">
        <v>1</v>
      </c>
      <c r="H79" s="8"/>
    </row>
    <row r="80" spans="1:8">
      <c r="A80" s="1" t="s">
        <v>77</v>
      </c>
      <c r="B80">
        <v>1</v>
      </c>
      <c r="H80" s="8"/>
    </row>
    <row r="81" spans="1:8">
      <c r="A81" s="1" t="s">
        <v>57</v>
      </c>
      <c r="B81">
        <v>1</v>
      </c>
      <c r="H81" s="8"/>
    </row>
    <row r="82" spans="1:8">
      <c r="A82" s="1" t="s">
        <v>114</v>
      </c>
      <c r="B82">
        <v>1</v>
      </c>
      <c r="H82" s="8"/>
    </row>
    <row r="83" spans="1:8">
      <c r="A83" s="1" t="s">
        <v>84</v>
      </c>
      <c r="B83">
        <v>1</v>
      </c>
      <c r="H83" s="8"/>
    </row>
    <row r="84" spans="1:8">
      <c r="A84" s="13" t="s">
        <v>81</v>
      </c>
      <c r="B84">
        <v>1</v>
      </c>
      <c r="H84" s="8"/>
    </row>
    <row r="85" spans="1:8">
      <c r="A85" s="1" t="s">
        <v>34</v>
      </c>
      <c r="B85">
        <v>1</v>
      </c>
      <c r="H85" s="8"/>
    </row>
    <row r="86" spans="1:8">
      <c r="A86" s="1" t="s">
        <v>66</v>
      </c>
      <c r="B86">
        <v>1</v>
      </c>
      <c r="H86" s="8"/>
    </row>
    <row r="87" spans="1:8">
      <c r="A87" s="1" t="s">
        <v>45</v>
      </c>
      <c r="B87">
        <v>1</v>
      </c>
      <c r="H87" s="8"/>
    </row>
    <row r="88" spans="1:8">
      <c r="A88" s="1" t="s">
        <v>15</v>
      </c>
      <c r="B88">
        <v>1</v>
      </c>
      <c r="H88" s="8"/>
    </row>
    <row r="89" spans="1:8">
      <c r="A89" s="1" t="s">
        <v>13</v>
      </c>
      <c r="B89">
        <v>1</v>
      </c>
      <c r="H89" s="8"/>
    </row>
    <row r="90" spans="1:8">
      <c r="A90" s="1" t="s">
        <v>40</v>
      </c>
      <c r="B90">
        <v>1</v>
      </c>
      <c r="H90" s="8"/>
    </row>
    <row r="91" spans="1:8">
      <c r="A91" s="1" t="s">
        <v>85</v>
      </c>
      <c r="B91">
        <v>1</v>
      </c>
      <c r="H91" s="8"/>
    </row>
    <row r="92" spans="1:8">
      <c r="A92" s="1" t="s">
        <v>28</v>
      </c>
      <c r="B92">
        <v>1</v>
      </c>
      <c r="H92" s="8"/>
    </row>
    <row r="93" spans="1:8">
      <c r="A93" s="7" t="s">
        <v>115</v>
      </c>
      <c r="B93">
        <v>1</v>
      </c>
      <c r="H93" s="8"/>
    </row>
    <row r="94" spans="1:8">
      <c r="A94" s="1" t="s">
        <v>32</v>
      </c>
      <c r="B94">
        <v>1</v>
      </c>
      <c r="H94" s="8"/>
    </row>
    <row r="95" spans="1:8">
      <c r="A95" s="1" t="s">
        <v>55</v>
      </c>
      <c r="B95">
        <v>1</v>
      </c>
      <c r="H95" s="8"/>
    </row>
    <row r="96" spans="1:8">
      <c r="A96" s="1"/>
      <c r="B96">
        <f>SUM(B3:B95)</f>
        <v>186</v>
      </c>
      <c r="H96" s="8"/>
    </row>
    <row r="97" spans="1:8">
      <c r="A97" s="1"/>
      <c r="H97" s="8"/>
    </row>
    <row r="98" spans="1:8">
      <c r="A98" s="1"/>
      <c r="H98" s="8"/>
    </row>
    <row r="99" spans="1:8">
      <c r="A99" s="1"/>
      <c r="H99" s="8"/>
    </row>
    <row r="100" spans="1:8">
      <c r="A100" s="1"/>
      <c r="H100" s="8"/>
    </row>
    <row r="101" spans="1:8">
      <c r="A101" s="1"/>
      <c r="H101" s="8"/>
    </row>
    <row r="102" spans="1:8">
      <c r="A102" s="1"/>
      <c r="H102" s="8"/>
    </row>
    <row r="103" spans="1:8">
      <c r="A103" s="1"/>
      <c r="H103" s="8"/>
    </row>
    <row r="104" spans="1:8">
      <c r="A104" s="1"/>
      <c r="H104" s="8"/>
    </row>
    <row r="105" spans="1:8">
      <c r="A105" s="1"/>
      <c r="H105" s="8"/>
    </row>
    <row r="106" spans="1:8">
      <c r="A106" s="2"/>
      <c r="H106" s="8"/>
    </row>
    <row r="107" spans="1:8">
      <c r="A107" s="1"/>
      <c r="H107" s="8"/>
    </row>
    <row r="108" spans="1:8">
      <c r="A108" s="1"/>
      <c r="H108" s="8"/>
    </row>
    <row r="109" spans="1:8">
      <c r="A109" s="1"/>
      <c r="H109" s="8"/>
    </row>
    <row r="110" spans="1:8">
      <c r="A110" s="1"/>
      <c r="H110" s="8"/>
    </row>
    <row r="111" spans="1:8">
      <c r="A111" s="1"/>
      <c r="H111" s="8"/>
    </row>
    <row r="112" spans="1:8">
      <c r="A112" s="1"/>
      <c r="H112" s="8"/>
    </row>
    <row r="113" spans="1:8">
      <c r="A113" s="1"/>
      <c r="H113" s="8"/>
    </row>
    <row r="114" spans="1:8">
      <c r="A114" s="1"/>
      <c r="H114" s="8"/>
    </row>
    <row r="115" spans="1:8">
      <c r="A115" s="1"/>
      <c r="H115" s="8"/>
    </row>
    <row r="116" spans="1:8">
      <c r="A116" s="1"/>
      <c r="H116" s="8"/>
    </row>
    <row r="117" spans="1:8">
      <c r="A117" s="1"/>
      <c r="H117" s="8"/>
    </row>
    <row r="118" spans="1:8">
      <c r="A118" s="1"/>
      <c r="H118" s="8"/>
    </row>
    <row r="119" spans="1:8">
      <c r="A119" s="1"/>
      <c r="H119" s="8"/>
    </row>
    <row r="120" spans="1:8">
      <c r="A120" s="1"/>
      <c r="H120" s="8"/>
    </row>
    <row r="121" spans="1:8">
      <c r="A121" s="1"/>
      <c r="H121" s="8"/>
    </row>
    <row r="122" spans="1:8">
      <c r="A122" s="1"/>
      <c r="H122" s="8"/>
    </row>
    <row r="123" spans="1:8">
      <c r="A123" s="1"/>
      <c r="H123" s="8"/>
    </row>
    <row r="124" spans="1:8">
      <c r="A124" s="1"/>
    </row>
  </sheetData>
  <sortState ref="A3:J13">
    <sortCondition descending="1" ref="B3:B13"/>
  </sortState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McGuire</dc:creator>
  <cp:lastModifiedBy>James W. McGuire</cp:lastModifiedBy>
  <dcterms:created xsi:type="dcterms:W3CDTF">2018-12-06T00:10:15Z</dcterms:created>
  <dcterms:modified xsi:type="dcterms:W3CDTF">2019-08-17T17:15:31Z</dcterms:modified>
</cp:coreProperties>
</file>